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ramon\OneDrive\Documenten\CLub ondersteuning\Contributie inrichting\"/>
    </mc:Choice>
  </mc:AlternateContent>
  <xr:revisionPtr revIDLastSave="0" documentId="13_ncr:1_{796B3506-DC32-46E8-8818-82128A504BFD}" xr6:coauthVersionLast="47" xr6:coauthVersionMax="47" xr10:uidLastSave="{00000000-0000-0000-0000-000000000000}"/>
  <bookViews>
    <workbookView xWindow="-28920" yWindow="-120" windowWidth="29040" windowHeight="15840" activeTab="1" xr2:uid="{C084CF86-40F7-49FA-B58F-C47FEE21663A}"/>
  </bookViews>
  <sheets>
    <sheet name="Contributiestaffels" sheetId="2" r:id="rId1"/>
    <sheet name="Contributievoorbeelde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I27" i="1"/>
  <c r="H27" i="1"/>
  <c r="D38" i="2"/>
  <c r="E38" i="2"/>
  <c r="F38" i="2"/>
  <c r="F30" i="2"/>
  <c r="E30" i="2"/>
  <c r="D30" i="2"/>
  <c r="F29" i="2"/>
  <c r="E29" i="2"/>
  <c r="D29" i="2"/>
  <c r="F28" i="2"/>
  <c r="E28" i="2"/>
  <c r="D28" i="2"/>
  <c r="F27" i="2"/>
  <c r="E27" i="2"/>
  <c r="D27" i="2"/>
  <c r="D34" i="2"/>
  <c r="E34" i="2"/>
  <c r="F34" i="2"/>
  <c r="D35" i="2"/>
  <c r="E35" i="2"/>
  <c r="F35" i="2"/>
  <c r="F37" i="2"/>
  <c r="E37" i="2"/>
  <c r="D37" i="2"/>
  <c r="F36" i="2"/>
  <c r="E36" i="2"/>
  <c r="D36" i="2"/>
  <c r="F24" i="2"/>
  <c r="E24" i="2"/>
  <c r="D24" i="2"/>
  <c r="F23" i="2"/>
  <c r="E23" i="2"/>
  <c r="D23" i="2"/>
  <c r="F22" i="2"/>
  <c r="E22" i="2"/>
  <c r="D22" i="2"/>
  <c r="F21" i="2"/>
  <c r="E21" i="2"/>
  <c r="D21" i="2"/>
  <c r="F18" i="2"/>
  <c r="E18" i="2"/>
  <c r="D18" i="2"/>
  <c r="F17" i="2"/>
  <c r="E17" i="2"/>
  <c r="D17" i="2"/>
  <c r="F16" i="2"/>
  <c r="E16" i="2"/>
  <c r="D16" i="2"/>
  <c r="F15" i="2"/>
  <c r="E15" i="2"/>
  <c r="D15" i="2"/>
  <c r="F12" i="2"/>
  <c r="E12" i="2"/>
  <c r="D12" i="2"/>
  <c r="F11" i="2"/>
  <c r="E11" i="2"/>
  <c r="D11" i="2"/>
  <c r="F10" i="2"/>
  <c r="E10" i="2"/>
  <c r="D10" i="2"/>
  <c r="F9" i="2"/>
  <c r="E9" i="2"/>
  <c r="D9" i="2"/>
  <c r="F4" i="2"/>
  <c r="F5" i="2"/>
  <c r="F6" i="2"/>
  <c r="F3" i="2"/>
  <c r="E4" i="2"/>
  <c r="E5" i="2"/>
  <c r="E6" i="2"/>
  <c r="E3" i="2"/>
  <c r="D4" i="2"/>
  <c r="D5" i="2"/>
  <c r="D6" i="2"/>
  <c r="D3" i="2"/>
  <c r="D27" i="1"/>
  <c r="E27" i="1"/>
  <c r="F27" i="1"/>
  <c r="G27"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Ramon Nijhuis</author>
  </authors>
  <commentList>
    <comment ref="B1" authorId="0" shapeId="0" xr:uid="{04046462-C97A-4FA8-8B67-21FB05E9945D}">
      <text>
        <r>
          <rPr>
            <b/>
            <sz val="9"/>
            <color indexed="81"/>
            <rFont val="Tahoma"/>
            <family val="2"/>
          </rPr>
          <t>Ramon Nijhuis:</t>
        </r>
        <r>
          <rPr>
            <sz val="9"/>
            <color indexed="81"/>
            <rFont val="Tahoma"/>
            <family val="2"/>
          </rPr>
          <t xml:space="preserve">
Leeftijdsgebonden contributies zijn gekoppeld met de toegevoegde spelactiviteiten. </t>
        </r>
      </text>
    </comment>
  </commentList>
</comments>
</file>

<file path=xl/sharedStrings.xml><?xml version="1.0" encoding="utf-8"?>
<sst xmlns="http://schemas.openxmlformats.org/spreadsheetml/2006/main" count="108" uniqueCount="54">
  <si>
    <t>Niet spelend Lid</t>
  </si>
  <si>
    <t>Kortingen &amp; opslagen</t>
  </si>
  <si>
    <t>Verenigingscontributie</t>
  </si>
  <si>
    <t>Spelend lid selectieteam</t>
  </si>
  <si>
    <t>Bondssporten</t>
  </si>
  <si>
    <t>Voetbal Veld Algemeen</t>
  </si>
  <si>
    <t>Teammanager</t>
  </si>
  <si>
    <t>Korting 3e gezinslid</t>
  </si>
  <si>
    <t>Voetbal Zaal Algemeen</t>
  </si>
  <si>
    <t>Verenigingssporten</t>
  </si>
  <si>
    <t>G-Voetbal</t>
  </si>
  <si>
    <t>7 tegen 7 (35+ en 45+)</t>
  </si>
  <si>
    <t>Bondslidmaatschap</t>
  </si>
  <si>
    <t>ja</t>
  </si>
  <si>
    <t>Wasgeld</t>
  </si>
  <si>
    <t>Contributie (p/m)</t>
  </si>
  <si>
    <t>Zeggenschap ALV</t>
  </si>
  <si>
    <t>Leeftijdsgebonden contributie</t>
  </si>
  <si>
    <t>Mini pupillen &lt;7 jaar</t>
  </si>
  <si>
    <t>Pupillen 7-13 jaar</t>
  </si>
  <si>
    <t>Junioren 13-18 jaar</t>
  </si>
  <si>
    <t>Senioren 18&gt;</t>
  </si>
  <si>
    <t>Maand</t>
  </si>
  <si>
    <t>Kwartaal</t>
  </si>
  <si>
    <t>Halfjaar</t>
  </si>
  <si>
    <t>Jaar</t>
  </si>
  <si>
    <t xml:space="preserve">Grootboekrekening </t>
  </si>
  <si>
    <t>Veld Voetbal Algemeen</t>
  </si>
  <si>
    <t>G voetbal</t>
  </si>
  <si>
    <t>Periodieke bedragen</t>
  </si>
  <si>
    <t>Kaderlid</t>
  </si>
  <si>
    <t>In dit voorbeeld heeft de club afgesproken dat G voetballers ten allen tijde het juniorentarief betalen derhalve een korting op het verenigingstarief plus Veld Voetbal Algemeen</t>
  </si>
  <si>
    <t>Spelactiviteiten</t>
  </si>
  <si>
    <t>Verenigingscontributie is het basistarief dat ieder lid betaald en afhankelijk van welke sporten en activiteiten er worden afgenomen betaald hij/zij een opslag of korting</t>
  </si>
  <si>
    <t>Uitgangspunten Contributie inrichting</t>
  </si>
  <si>
    <t xml:space="preserve">In het kader van een transparantie ledenadministratie en contributie inning wordt er in dit voorbeeld gewerkt met (contributie)regels. Afhankelijk wat een speler precies afneemt bij de club zullen er 1 of meerdere productregels aan zijn/haar ledenkaart worden toegevoegd. Waardoor het zowel intern (ledenadministrateur) als extern (factuur naar lid) duidelijk is wat iemand afneemt en wat daarvoor aan contributie betaald dient te worden. </t>
  </si>
  <si>
    <t xml:space="preserve">Wil je een correctie uitvoeren op een leeftijdsgebonden contributie? Dan voor de correctie ook een leeftijdsgebonden product/sport gebruiken. Zie voorbeeld van een G voetballer. </t>
  </si>
  <si>
    <t>Huur kleding</t>
  </si>
  <si>
    <t>Je kunt activiteit Kader toevoegen om bijvoorbeeld een correctie van de verenigingscontributie uit te voeren zodat je op 0 euro uitkomt</t>
  </si>
  <si>
    <t>Stel dat je alle vrijwilligers een korting van een vastbedrag wilt geven dat zou je het ook via een periodiek bedrag kunnen oplossen</t>
  </si>
  <si>
    <r>
      <rPr>
        <b/>
        <sz val="11"/>
        <color theme="1"/>
        <rFont val="Calibri"/>
        <family val="2"/>
        <scheme val="minor"/>
      </rPr>
      <t>Periodieke bedragen</t>
    </r>
    <r>
      <rPr>
        <sz val="11"/>
        <color theme="1"/>
        <rFont val="Calibri"/>
        <family val="2"/>
        <scheme val="minor"/>
      </rPr>
      <t xml:space="preserve"> zijn vaste bedragen en worden niet op basis van een spelactiveit jaarlijks opnieuw gekoppeld. De bedragen worden wel opnieuw gekoppeld. Periodieke bedragen voeg je dus in de ledenkaart bij de contributie (proudcten en facturen) toe terwijl een leeftijdsgebonden contributie automatisch wordt toegevoegd op basis van de gekozen spelactiviteiten.  </t>
    </r>
  </si>
  <si>
    <r>
      <rPr>
        <b/>
        <sz val="11"/>
        <color theme="1"/>
        <rFont val="Calibri"/>
        <family val="2"/>
        <scheme val="minor"/>
      </rPr>
      <t>Voorbeeld van een opslag voor selectiespelers.</t>
    </r>
    <r>
      <rPr>
        <sz val="11"/>
        <color theme="1"/>
        <rFont val="Calibri"/>
        <family val="2"/>
        <scheme val="minor"/>
      </rPr>
      <t xml:space="preserve"> Bij veel verenigingen krijgen spelers in een selectieteam een maandelijkse opslag. Dit kun je zowel doen via een spelactviteit "Selectiespeler" die weer automatisch zorgt dat er een opslag wordt doorgevoerd in de contributie. Je zou het ook kunnen oplossen door in de ledenkaart bij periodieke bedragen "Selectiespeler" toe te voegen. Aangezien deze opslag voor één seizoen geldt omdat je niet weet of je volgend jaar weer in een slectieteam speelt. Het advies zou zijn om dit met een periodiek bedrag te doen aangezien je deze makkelijk en snel vanuit een werkset kunt toevoegen nadat de selectieteams bekend zijn. Een spelactiviteit kun je niet integraal toevoegen en dien je dus handmatig voor alle spelers toe te voegen.</t>
    </r>
  </si>
  <si>
    <t>Senioren lid</t>
  </si>
  <si>
    <t>Leeftijdsgebonden</t>
  </si>
  <si>
    <t>Selectiespeler</t>
  </si>
  <si>
    <t>Spelend lid</t>
  </si>
  <si>
    <r>
      <rPr>
        <b/>
        <sz val="11"/>
        <color theme="1"/>
        <rFont val="Calibri"/>
        <family val="2"/>
        <scheme val="minor"/>
      </rPr>
      <t>Veel gemaakte fout bij 35+ en 45+ is</t>
    </r>
    <r>
      <rPr>
        <sz val="11"/>
        <color theme="1"/>
        <rFont val="Calibri"/>
        <family val="2"/>
        <scheme val="minor"/>
      </rPr>
      <t xml:space="preserve"> dat men hiervoor een periodiek bedrag wil gebruiken met een bedrag van bv 15 euro. Maar ook een 35+ voetballer heeft de spelactiviteit Veld Voetbal Algemeen nodig. Dus bij het jaarlijks koppelen wordt automatisch de vereniginsgcontributie en Veld Voetbal algemeen weer toegevoegd plus dat het periodieke bedrag gewoon blijft staan. Dan krijg je dus een veel hoger contributiebedrag. Daarom corrigeren zodat je er feitelijk nooit meer naar hoeft om te kijken.</t>
    </r>
  </si>
  <si>
    <t>Parttime</t>
  </si>
  <si>
    <t>Partrime lid (max 10 wed)</t>
  </si>
  <si>
    <t>G Voetbal</t>
  </si>
  <si>
    <t>Vrijwilligerskorting</t>
  </si>
  <si>
    <t>Vrijwilliger</t>
  </si>
  <si>
    <t>Bedragen per jaar</t>
  </si>
  <si>
    <t>Spelend lid                35+ /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</si>
</sst>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5" formatCode="&quot;€&quot;\ #,##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
      <b/>
      <i/>
      <sz val="11"/>
      <color theme="1"/>
      <name val="Calibri"/>
      <family val="2"/>
      <scheme val="minor"/>
    </font>
    <font>
      <sz val="9"/>
      <color indexed="81"/>
      <name val="Tahoma"/>
      <family val="2"/>
    </font>
    <font>
      <b/>
      <sz val="9"/>
      <color indexed="81"/>
      <name val="Tahoma"/>
      <family val="2"/>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2">
    <border>
      <left/>
      <right/>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44" fontId="0" fillId="0" borderId="0" xfId="1" applyFont="1"/>
    <xf numFmtId="0" fontId="2" fillId="0" borderId="0" xfId="0" applyFont="1"/>
    <xf numFmtId="44" fontId="0" fillId="2" borderId="0" xfId="1" applyFont="1" applyFill="1"/>
    <xf numFmtId="44" fontId="0" fillId="3" borderId="0" xfId="1" applyFont="1" applyFill="1"/>
    <xf numFmtId="0" fontId="0" fillId="3" borderId="0" xfId="0" applyFill="1"/>
    <xf numFmtId="0" fontId="2" fillId="3" borderId="0" xfId="0" applyFont="1" applyFill="1"/>
    <xf numFmtId="0" fontId="0" fillId="0" borderId="0" xfId="0" applyAlignment="1">
      <alignment horizontal="left" vertical="top"/>
    </xf>
    <xf numFmtId="0" fontId="4" fillId="2" borderId="0" xfId="0" applyFont="1" applyFill="1"/>
    <xf numFmtId="0" fontId="3" fillId="2" borderId="0" xfId="0" applyFont="1" applyFill="1" applyAlignment="1">
      <alignment horizontal="center" vertical="center" textRotation="90"/>
    </xf>
    <xf numFmtId="0" fontId="4" fillId="0" borderId="0" xfId="0" applyFont="1"/>
    <xf numFmtId="0" fontId="0" fillId="0" borderId="0" xfId="0" applyAlignment="1">
      <alignment vertical="center"/>
    </xf>
    <xf numFmtId="44" fontId="0" fillId="3" borderId="0" xfId="1" applyFont="1" applyFill="1" applyAlignment="1">
      <alignment vertical="center"/>
    </xf>
    <xf numFmtId="44" fontId="0" fillId="0" borderId="0" xfId="1" applyFont="1" applyAlignment="1">
      <alignment vertical="center"/>
    </xf>
    <xf numFmtId="0" fontId="4" fillId="0" borderId="0" xfId="0" applyFont="1" applyAlignment="1">
      <alignment vertical="top" wrapText="1"/>
    </xf>
    <xf numFmtId="44" fontId="0" fillId="0" borderId="0" xfId="1" applyFont="1" applyFill="1"/>
    <xf numFmtId="0" fontId="4" fillId="0" borderId="0" xfId="0" applyFont="1" applyAlignment="1">
      <alignment horizontal="left" vertical="top" wrapText="1"/>
    </xf>
    <xf numFmtId="0" fontId="0" fillId="0" borderId="0" xfId="0" applyAlignment="1">
      <alignment horizontal="left" vertical="top" wrapText="1"/>
    </xf>
    <xf numFmtId="0" fontId="3" fillId="2" borderId="0" xfId="0" applyFont="1" applyFill="1" applyAlignment="1">
      <alignment horizontal="center" vertical="center" textRotation="90"/>
    </xf>
    <xf numFmtId="0" fontId="3" fillId="3" borderId="0" xfId="0" applyFont="1" applyFill="1" applyAlignment="1">
      <alignment horizontal="center" vertical="center" textRotation="90"/>
    </xf>
    <xf numFmtId="0" fontId="0" fillId="0" borderId="0" xfId="0" applyAlignment="1">
      <alignment vertical="top" wrapText="1"/>
    </xf>
    <xf numFmtId="0" fontId="7" fillId="2" borderId="0" xfId="0" applyFont="1" applyFill="1" applyAlignment="1">
      <alignment horizontal="center" vertical="center" textRotation="90"/>
    </xf>
    <xf numFmtId="0" fontId="7" fillId="4" borderId="0" xfId="0" applyFont="1" applyFill="1" applyAlignment="1">
      <alignment horizontal="center" vertical="center" textRotation="90" wrapText="1"/>
    </xf>
    <xf numFmtId="0" fontId="8" fillId="0" borderId="0" xfId="0" applyFont="1"/>
    <xf numFmtId="0" fontId="7" fillId="0" borderId="0" xfId="0" applyFont="1"/>
    <xf numFmtId="0" fontId="7" fillId="0" borderId="0" xfId="0" applyFont="1" applyAlignment="1">
      <alignment horizontal="right"/>
    </xf>
    <xf numFmtId="0" fontId="0" fillId="0" borderId="0" xfId="0" applyAlignment="1">
      <alignment horizontal="center" vertical="top"/>
    </xf>
    <xf numFmtId="0" fontId="7" fillId="6" borderId="0" xfId="0" applyFont="1" applyFill="1" applyAlignment="1">
      <alignment horizontal="center" vertical="top" wrapText="1"/>
    </xf>
    <xf numFmtId="44" fontId="8" fillId="0" borderId="0" xfId="1" applyFont="1" applyAlignment="1">
      <alignment horizontal="center" vertical="top"/>
    </xf>
    <xf numFmtId="0" fontId="8" fillId="0" borderId="0" xfId="0" applyFont="1" applyAlignment="1">
      <alignment horizontal="center" vertical="top"/>
    </xf>
    <xf numFmtId="165" fontId="8" fillId="5" borderId="0" xfId="1" applyNumberFormat="1" applyFont="1" applyFill="1" applyAlignment="1">
      <alignment horizontal="center" vertical="top"/>
    </xf>
    <xf numFmtId="165" fontId="8" fillId="0" borderId="0" xfId="1" applyNumberFormat="1" applyFont="1" applyAlignment="1">
      <alignment horizontal="center" vertical="top"/>
    </xf>
    <xf numFmtId="165" fontId="8" fillId="0" borderId="0" xfId="0" applyNumberFormat="1" applyFont="1" applyAlignment="1">
      <alignment horizontal="center" vertical="top"/>
    </xf>
    <xf numFmtId="165" fontId="8" fillId="5" borderId="0" xfId="0" applyNumberFormat="1" applyFont="1" applyFill="1" applyAlignment="1">
      <alignment horizontal="center" vertical="top"/>
    </xf>
    <xf numFmtId="165" fontId="8" fillId="0" borderId="1" xfId="0" applyNumberFormat="1" applyFont="1" applyBorder="1" applyAlignment="1">
      <alignment horizontal="center" vertical="top"/>
    </xf>
    <xf numFmtId="165" fontId="8" fillId="5" borderId="1" xfId="1" applyNumberFormat="1" applyFont="1" applyFill="1" applyBorder="1" applyAlignment="1">
      <alignment horizontal="center" vertical="top"/>
    </xf>
    <xf numFmtId="165" fontId="7" fillId="0" borderId="0" xfId="0" applyNumberFormat="1" applyFont="1" applyAlignment="1">
      <alignment horizontal="center" vertical="top"/>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120015</xdr:colOff>
      <xdr:row>8</xdr:row>
      <xdr:rowOff>142875</xdr:rowOff>
    </xdr:from>
    <xdr:to>
      <xdr:col>7</xdr:col>
      <xdr:colOff>600075</xdr:colOff>
      <xdr:row>11</xdr:row>
      <xdr:rowOff>139065</xdr:rowOff>
    </xdr:to>
    <xdr:sp macro="" textlink="">
      <xdr:nvSpPr>
        <xdr:cNvPr id="3" name="Plusteken 2">
          <a:extLst>
            <a:ext uri="{FF2B5EF4-FFF2-40B4-BE49-F238E27FC236}">
              <a16:creationId xmlns:a16="http://schemas.microsoft.com/office/drawing/2014/main" id="{659DC1B3-1EF8-30A0-6235-BC2219288CBA}"/>
            </a:ext>
          </a:extLst>
        </xdr:cNvPr>
        <xdr:cNvSpPr/>
      </xdr:nvSpPr>
      <xdr:spPr>
        <a:xfrm>
          <a:off x="6225540" y="1590675"/>
          <a:ext cx="480060" cy="567690"/>
        </a:xfrm>
        <a:prstGeom prst="mathPlu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12</xdr:row>
      <xdr:rowOff>11431</xdr:rowOff>
    </xdr:from>
    <xdr:to>
      <xdr:col>7</xdr:col>
      <xdr:colOff>501015</xdr:colOff>
      <xdr:row>14</xdr:row>
      <xdr:rowOff>28575</xdr:rowOff>
    </xdr:to>
    <xdr:sp macro="" textlink="">
      <xdr:nvSpPr>
        <xdr:cNvPr id="4" name="Pijl: omlaag 3">
          <a:extLst>
            <a:ext uri="{FF2B5EF4-FFF2-40B4-BE49-F238E27FC236}">
              <a16:creationId xmlns:a16="http://schemas.microsoft.com/office/drawing/2014/main" id="{6A0578E3-6428-2E21-505C-E4813D41769D}"/>
            </a:ext>
          </a:extLst>
        </xdr:cNvPr>
        <xdr:cNvSpPr/>
      </xdr:nvSpPr>
      <xdr:spPr>
        <a:xfrm>
          <a:off x="6334125" y="2211706"/>
          <a:ext cx="272415" cy="379094"/>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135255</xdr:colOff>
      <xdr:row>14</xdr:row>
      <xdr:rowOff>93345</xdr:rowOff>
    </xdr:from>
    <xdr:to>
      <xdr:col>7</xdr:col>
      <xdr:colOff>601980</xdr:colOff>
      <xdr:row>17</xdr:row>
      <xdr:rowOff>112395</xdr:rowOff>
    </xdr:to>
    <xdr:sp macro="" textlink="">
      <xdr:nvSpPr>
        <xdr:cNvPr id="5" name="Plusteken 4">
          <a:extLst>
            <a:ext uri="{FF2B5EF4-FFF2-40B4-BE49-F238E27FC236}">
              <a16:creationId xmlns:a16="http://schemas.microsoft.com/office/drawing/2014/main" id="{20913A29-F39A-52CB-2C19-79A0A080BFB7}"/>
            </a:ext>
          </a:extLst>
        </xdr:cNvPr>
        <xdr:cNvSpPr/>
      </xdr:nvSpPr>
      <xdr:spPr>
        <a:xfrm>
          <a:off x="6240780" y="2655570"/>
          <a:ext cx="466725" cy="561975"/>
        </a:xfrm>
        <a:prstGeom prst="mathPlu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238125</xdr:colOff>
      <xdr:row>17</xdr:row>
      <xdr:rowOff>177166</xdr:rowOff>
    </xdr:from>
    <xdr:to>
      <xdr:col>7</xdr:col>
      <xdr:colOff>516255</xdr:colOff>
      <xdr:row>20</xdr:row>
      <xdr:rowOff>1905</xdr:rowOff>
    </xdr:to>
    <xdr:sp macro="" textlink="">
      <xdr:nvSpPr>
        <xdr:cNvPr id="6" name="Pijl: omlaag 5">
          <a:extLst>
            <a:ext uri="{FF2B5EF4-FFF2-40B4-BE49-F238E27FC236}">
              <a16:creationId xmlns:a16="http://schemas.microsoft.com/office/drawing/2014/main" id="{8D6D31AC-5D1A-6FCF-94FC-39B87AA175C6}"/>
            </a:ext>
          </a:extLst>
        </xdr:cNvPr>
        <xdr:cNvSpPr/>
      </xdr:nvSpPr>
      <xdr:spPr>
        <a:xfrm>
          <a:off x="6343650" y="3282316"/>
          <a:ext cx="278130" cy="367664"/>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140970</xdr:colOff>
      <xdr:row>20</xdr:row>
      <xdr:rowOff>81915</xdr:rowOff>
    </xdr:from>
    <xdr:to>
      <xdr:col>7</xdr:col>
      <xdr:colOff>609600</xdr:colOff>
      <xdr:row>23</xdr:row>
      <xdr:rowOff>97155</xdr:rowOff>
    </xdr:to>
    <xdr:sp macro="" textlink="">
      <xdr:nvSpPr>
        <xdr:cNvPr id="7" name="Plusteken 6">
          <a:extLst>
            <a:ext uri="{FF2B5EF4-FFF2-40B4-BE49-F238E27FC236}">
              <a16:creationId xmlns:a16="http://schemas.microsoft.com/office/drawing/2014/main" id="{9A10E640-4081-00C3-3EAA-222641FD9FEB}"/>
            </a:ext>
          </a:extLst>
        </xdr:cNvPr>
        <xdr:cNvSpPr/>
      </xdr:nvSpPr>
      <xdr:spPr>
        <a:xfrm>
          <a:off x="6246495" y="3729990"/>
          <a:ext cx="468630" cy="558165"/>
        </a:xfrm>
        <a:prstGeom prst="mathPlu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249555</xdr:colOff>
      <xdr:row>23</xdr:row>
      <xdr:rowOff>158116</xdr:rowOff>
    </xdr:from>
    <xdr:to>
      <xdr:col>7</xdr:col>
      <xdr:colOff>521970</xdr:colOff>
      <xdr:row>25</xdr:row>
      <xdr:rowOff>167640</xdr:rowOff>
    </xdr:to>
    <xdr:sp macro="" textlink="">
      <xdr:nvSpPr>
        <xdr:cNvPr id="8" name="Pijl: omlaag 7">
          <a:extLst>
            <a:ext uri="{FF2B5EF4-FFF2-40B4-BE49-F238E27FC236}">
              <a16:creationId xmlns:a16="http://schemas.microsoft.com/office/drawing/2014/main" id="{E34C5D60-0C15-3AA1-4854-DB600DC2AFAF}"/>
            </a:ext>
          </a:extLst>
        </xdr:cNvPr>
        <xdr:cNvSpPr/>
      </xdr:nvSpPr>
      <xdr:spPr>
        <a:xfrm>
          <a:off x="6355080" y="4349116"/>
          <a:ext cx="272415" cy="371474"/>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146685</xdr:colOff>
      <xdr:row>26</xdr:row>
      <xdr:rowOff>70485</xdr:rowOff>
    </xdr:from>
    <xdr:to>
      <xdr:col>7</xdr:col>
      <xdr:colOff>617220</xdr:colOff>
      <xdr:row>29</xdr:row>
      <xdr:rowOff>80010</xdr:rowOff>
    </xdr:to>
    <xdr:sp macro="" textlink="">
      <xdr:nvSpPr>
        <xdr:cNvPr id="9" name="Plusteken 8">
          <a:extLst>
            <a:ext uri="{FF2B5EF4-FFF2-40B4-BE49-F238E27FC236}">
              <a16:creationId xmlns:a16="http://schemas.microsoft.com/office/drawing/2014/main" id="{234089B7-58CB-160D-1380-7C1B23535D1E}"/>
            </a:ext>
          </a:extLst>
        </xdr:cNvPr>
        <xdr:cNvSpPr/>
      </xdr:nvSpPr>
      <xdr:spPr>
        <a:xfrm>
          <a:off x="6252210" y="4804410"/>
          <a:ext cx="470535" cy="552450"/>
        </a:xfrm>
        <a:prstGeom prst="mathPlu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253365</xdr:colOff>
      <xdr:row>29</xdr:row>
      <xdr:rowOff>146686</xdr:rowOff>
    </xdr:from>
    <xdr:to>
      <xdr:col>7</xdr:col>
      <xdr:colOff>527685</xdr:colOff>
      <xdr:row>31</xdr:row>
      <xdr:rowOff>158115</xdr:rowOff>
    </xdr:to>
    <xdr:sp macro="" textlink="">
      <xdr:nvSpPr>
        <xdr:cNvPr id="10" name="Pijl: omlaag 9">
          <a:extLst>
            <a:ext uri="{FF2B5EF4-FFF2-40B4-BE49-F238E27FC236}">
              <a16:creationId xmlns:a16="http://schemas.microsoft.com/office/drawing/2014/main" id="{E9590175-7AA6-7D85-4466-7B8CB957041E}"/>
            </a:ext>
          </a:extLst>
        </xdr:cNvPr>
        <xdr:cNvSpPr/>
      </xdr:nvSpPr>
      <xdr:spPr>
        <a:xfrm>
          <a:off x="6358890" y="5423536"/>
          <a:ext cx="274320" cy="373379"/>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97155</xdr:colOff>
      <xdr:row>2</xdr:row>
      <xdr:rowOff>144780</xdr:rowOff>
    </xdr:from>
    <xdr:to>
      <xdr:col>7</xdr:col>
      <xdr:colOff>586740</xdr:colOff>
      <xdr:row>5</xdr:row>
      <xdr:rowOff>152400</xdr:rowOff>
    </xdr:to>
    <xdr:sp macro="" textlink="">
      <xdr:nvSpPr>
        <xdr:cNvPr id="11" name="Plusteken 10">
          <a:extLst>
            <a:ext uri="{FF2B5EF4-FFF2-40B4-BE49-F238E27FC236}">
              <a16:creationId xmlns:a16="http://schemas.microsoft.com/office/drawing/2014/main" id="{97D542F7-EDF9-EC83-7984-2D9B404A5AE1}"/>
            </a:ext>
          </a:extLst>
        </xdr:cNvPr>
        <xdr:cNvSpPr/>
      </xdr:nvSpPr>
      <xdr:spPr>
        <a:xfrm>
          <a:off x="6202680" y="506730"/>
          <a:ext cx="489585" cy="550545"/>
        </a:xfrm>
        <a:prstGeom prst="mathPlu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205740</xdr:colOff>
      <xdr:row>6</xdr:row>
      <xdr:rowOff>53341</xdr:rowOff>
    </xdr:from>
    <xdr:to>
      <xdr:col>7</xdr:col>
      <xdr:colOff>483870</xdr:colOff>
      <xdr:row>8</xdr:row>
      <xdr:rowOff>68580</xdr:rowOff>
    </xdr:to>
    <xdr:sp macro="" textlink="">
      <xdr:nvSpPr>
        <xdr:cNvPr id="12" name="Pijl: omlaag 11">
          <a:extLst>
            <a:ext uri="{FF2B5EF4-FFF2-40B4-BE49-F238E27FC236}">
              <a16:creationId xmlns:a16="http://schemas.microsoft.com/office/drawing/2014/main" id="{FD875E70-8459-A56C-DA09-03E01CCA174A}"/>
            </a:ext>
          </a:extLst>
        </xdr:cNvPr>
        <xdr:cNvSpPr/>
      </xdr:nvSpPr>
      <xdr:spPr>
        <a:xfrm>
          <a:off x="6311265" y="1139191"/>
          <a:ext cx="278130" cy="377189"/>
        </a:xfrm>
        <a:prstGeom prst="downArrow">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133350</xdr:colOff>
      <xdr:row>33</xdr:row>
      <xdr:rowOff>116205</xdr:rowOff>
    </xdr:from>
    <xdr:to>
      <xdr:col>7</xdr:col>
      <xdr:colOff>611505</xdr:colOff>
      <xdr:row>33</xdr:row>
      <xdr:rowOff>676275</xdr:rowOff>
    </xdr:to>
    <xdr:sp macro="" textlink="">
      <xdr:nvSpPr>
        <xdr:cNvPr id="13" name="Plusteken 12">
          <a:extLst>
            <a:ext uri="{FF2B5EF4-FFF2-40B4-BE49-F238E27FC236}">
              <a16:creationId xmlns:a16="http://schemas.microsoft.com/office/drawing/2014/main" id="{6A459810-A56A-DA10-B9BD-47A9A07FF92E}"/>
            </a:ext>
          </a:extLst>
        </xdr:cNvPr>
        <xdr:cNvSpPr/>
      </xdr:nvSpPr>
      <xdr:spPr>
        <a:xfrm>
          <a:off x="6238875" y="6116955"/>
          <a:ext cx="478155" cy="560070"/>
        </a:xfrm>
        <a:prstGeom prst="mathPlus">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238125</xdr:colOff>
      <xdr:row>34</xdr:row>
      <xdr:rowOff>17146</xdr:rowOff>
    </xdr:from>
    <xdr:to>
      <xdr:col>7</xdr:col>
      <xdr:colOff>510540</xdr:colOff>
      <xdr:row>37</xdr:row>
      <xdr:rowOff>152400</xdr:rowOff>
    </xdr:to>
    <xdr:sp macro="" textlink="">
      <xdr:nvSpPr>
        <xdr:cNvPr id="14" name="Pijl: omlaag 13">
          <a:extLst>
            <a:ext uri="{FF2B5EF4-FFF2-40B4-BE49-F238E27FC236}">
              <a16:creationId xmlns:a16="http://schemas.microsoft.com/office/drawing/2014/main" id="{6B33CF87-4C75-6016-2E4F-9CF966FA6477}"/>
            </a:ext>
          </a:extLst>
        </xdr:cNvPr>
        <xdr:cNvSpPr/>
      </xdr:nvSpPr>
      <xdr:spPr>
        <a:xfrm>
          <a:off x="6343650" y="6732271"/>
          <a:ext cx="272415" cy="678179"/>
        </a:xfrm>
        <a:prstGeom prst="down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D7AF1-5B24-4B48-889B-2C309C0CC66D}">
  <dimension ref="A1:K64"/>
  <sheetViews>
    <sheetView zoomScale="89" zoomScaleNormal="89" workbookViewId="0">
      <selection activeCell="F3" sqref="F3"/>
    </sheetView>
  </sheetViews>
  <sheetFormatPr defaultRowHeight="15" x14ac:dyDescent="0.25"/>
  <cols>
    <col min="2" max="2" width="25.42578125" customWidth="1"/>
    <col min="6" max="6" width="10" customWidth="1"/>
    <col min="7" max="7" width="19.28515625" customWidth="1"/>
    <col min="8" max="8" width="11.42578125" customWidth="1"/>
    <col min="9" max="9" width="50.28515625" customWidth="1"/>
    <col min="10" max="10" width="12.28515625" customWidth="1"/>
    <col min="11" max="11" width="64.28515625" customWidth="1"/>
  </cols>
  <sheetData>
    <row r="1" spans="1:11" x14ac:dyDescent="0.25">
      <c r="B1" s="8" t="s">
        <v>32</v>
      </c>
    </row>
    <row r="2" spans="1:11" x14ac:dyDescent="0.25">
      <c r="A2" s="18" t="s">
        <v>17</v>
      </c>
      <c r="B2" s="2" t="s">
        <v>2</v>
      </c>
      <c r="C2" s="2" t="s">
        <v>22</v>
      </c>
      <c r="D2" s="2" t="s">
        <v>23</v>
      </c>
      <c r="E2" s="2" t="s">
        <v>24</v>
      </c>
      <c r="F2" s="2" t="s">
        <v>25</v>
      </c>
      <c r="G2" s="2" t="s">
        <v>26</v>
      </c>
      <c r="H2" s="2"/>
      <c r="I2" s="2"/>
      <c r="K2" s="2" t="s">
        <v>34</v>
      </c>
    </row>
    <row r="3" spans="1:11" ht="14.45" customHeight="1" x14ac:dyDescent="0.25">
      <c r="A3" s="18"/>
      <c r="B3" t="s">
        <v>18</v>
      </c>
      <c r="C3" s="3">
        <v>8</v>
      </c>
      <c r="D3" s="1">
        <f>C3*3</f>
        <v>24</v>
      </c>
      <c r="E3" s="1">
        <f>C3*6</f>
        <v>48</v>
      </c>
      <c r="F3" s="1">
        <f>C3*12</f>
        <v>96</v>
      </c>
      <c r="G3">
        <v>8010</v>
      </c>
      <c r="I3" s="16" t="s">
        <v>33</v>
      </c>
      <c r="K3" s="17" t="s">
        <v>35</v>
      </c>
    </row>
    <row r="4" spans="1:11" x14ac:dyDescent="0.25">
      <c r="A4" s="18"/>
      <c r="B4" t="s">
        <v>19</v>
      </c>
      <c r="C4" s="3">
        <v>8</v>
      </c>
      <c r="D4" s="1">
        <f t="shared" ref="D4:D6" si="0">C4*3</f>
        <v>24</v>
      </c>
      <c r="E4" s="1">
        <f t="shared" ref="E4:E6" si="1">C4*6</f>
        <v>48</v>
      </c>
      <c r="F4" s="1">
        <f t="shared" ref="F4:F6" si="2">C4*12</f>
        <v>96</v>
      </c>
      <c r="G4">
        <v>8010</v>
      </c>
      <c r="I4" s="16"/>
      <c r="K4" s="17"/>
    </row>
    <row r="5" spans="1:11" x14ac:dyDescent="0.25">
      <c r="A5" s="18"/>
      <c r="B5" t="s">
        <v>20</v>
      </c>
      <c r="C5" s="3">
        <v>8</v>
      </c>
      <c r="D5" s="1">
        <f t="shared" si="0"/>
        <v>24</v>
      </c>
      <c r="E5" s="1">
        <f t="shared" si="1"/>
        <v>48</v>
      </c>
      <c r="F5" s="1">
        <f t="shared" si="2"/>
        <v>96</v>
      </c>
      <c r="G5">
        <v>8010</v>
      </c>
      <c r="I5" s="16"/>
      <c r="K5" s="17"/>
    </row>
    <row r="6" spans="1:11" x14ac:dyDescent="0.25">
      <c r="A6" s="18"/>
      <c r="B6" t="s">
        <v>21</v>
      </c>
      <c r="C6" s="3">
        <v>8</v>
      </c>
      <c r="D6" s="1">
        <f t="shared" si="0"/>
        <v>24</v>
      </c>
      <c r="E6" s="1">
        <f t="shared" si="1"/>
        <v>48</v>
      </c>
      <c r="F6" s="1">
        <f t="shared" si="2"/>
        <v>96</v>
      </c>
      <c r="G6">
        <v>8010</v>
      </c>
      <c r="I6" s="16"/>
      <c r="K6" s="17"/>
    </row>
    <row r="7" spans="1:11" x14ac:dyDescent="0.25">
      <c r="A7" s="18"/>
      <c r="K7" s="17"/>
    </row>
    <row r="8" spans="1:11" x14ac:dyDescent="0.25">
      <c r="A8" s="18"/>
      <c r="B8" s="2" t="s">
        <v>27</v>
      </c>
      <c r="C8" s="2" t="s">
        <v>22</v>
      </c>
      <c r="D8" s="2" t="s">
        <v>23</v>
      </c>
      <c r="E8" s="2" t="s">
        <v>24</v>
      </c>
      <c r="F8" s="2" t="s">
        <v>25</v>
      </c>
      <c r="G8" s="2" t="s">
        <v>26</v>
      </c>
      <c r="K8" s="17"/>
    </row>
    <row r="9" spans="1:11" x14ac:dyDescent="0.25">
      <c r="A9" s="18"/>
      <c r="B9" t="s">
        <v>18</v>
      </c>
      <c r="C9" s="3">
        <v>4</v>
      </c>
      <c r="D9" s="1">
        <f>C9*3</f>
        <v>12</v>
      </c>
      <c r="E9" s="1">
        <f>C9*6</f>
        <v>24</v>
      </c>
      <c r="F9" s="1">
        <f>C9*12</f>
        <v>48</v>
      </c>
      <c r="G9">
        <v>8010</v>
      </c>
      <c r="K9" s="17"/>
    </row>
    <row r="10" spans="1:11" ht="16.899999999999999" customHeight="1" x14ac:dyDescent="0.25">
      <c r="A10" s="18"/>
      <c r="B10" t="s">
        <v>19</v>
      </c>
      <c r="C10" s="3">
        <v>8</v>
      </c>
      <c r="D10" s="1">
        <f t="shared" ref="D10:D12" si="3">C10*3</f>
        <v>24</v>
      </c>
      <c r="E10" s="1">
        <f t="shared" ref="E10:E12" si="4">C10*6</f>
        <v>48</v>
      </c>
      <c r="F10" s="1">
        <f t="shared" ref="F10:F12" si="5">C10*12</f>
        <v>96</v>
      </c>
      <c r="G10">
        <v>8010</v>
      </c>
      <c r="K10" s="17"/>
    </row>
    <row r="11" spans="1:11" ht="14.45" customHeight="1" x14ac:dyDescent="0.25">
      <c r="A11" s="18"/>
      <c r="B11" t="s">
        <v>20</v>
      </c>
      <c r="C11" s="3">
        <v>11</v>
      </c>
      <c r="D11" s="1">
        <f t="shared" si="3"/>
        <v>33</v>
      </c>
      <c r="E11" s="1">
        <f t="shared" si="4"/>
        <v>66</v>
      </c>
      <c r="F11" s="1">
        <f t="shared" si="5"/>
        <v>132</v>
      </c>
      <c r="G11">
        <v>8010</v>
      </c>
      <c r="K11" s="17" t="s">
        <v>36</v>
      </c>
    </row>
    <row r="12" spans="1:11" x14ac:dyDescent="0.25">
      <c r="A12" s="18"/>
      <c r="B12" t="s">
        <v>21</v>
      </c>
      <c r="C12" s="3">
        <v>14</v>
      </c>
      <c r="D12" s="1">
        <f t="shared" si="3"/>
        <v>42</v>
      </c>
      <c r="E12" s="1">
        <f t="shared" si="4"/>
        <v>84</v>
      </c>
      <c r="F12" s="1">
        <f t="shared" si="5"/>
        <v>168</v>
      </c>
      <c r="G12">
        <v>8010</v>
      </c>
      <c r="K12" s="17"/>
    </row>
    <row r="13" spans="1:11" x14ac:dyDescent="0.25">
      <c r="A13" s="18"/>
      <c r="K13" s="17"/>
    </row>
    <row r="14" spans="1:11" x14ac:dyDescent="0.25">
      <c r="A14" s="18"/>
      <c r="B14" s="2" t="s">
        <v>28</v>
      </c>
      <c r="C14" s="2" t="s">
        <v>22</v>
      </c>
      <c r="D14" s="2" t="s">
        <v>23</v>
      </c>
      <c r="E14" s="2" t="s">
        <v>24</v>
      </c>
      <c r="F14" s="2" t="s">
        <v>25</v>
      </c>
      <c r="G14" s="2" t="s">
        <v>26</v>
      </c>
      <c r="I14" s="2"/>
      <c r="K14" s="17"/>
    </row>
    <row r="15" spans="1:11" ht="14.45" customHeight="1" x14ac:dyDescent="0.25">
      <c r="A15" s="18"/>
      <c r="B15" t="s">
        <v>18</v>
      </c>
      <c r="C15" s="3">
        <v>0</v>
      </c>
      <c r="D15" s="1">
        <f>C15*3</f>
        <v>0</v>
      </c>
      <c r="E15" s="1">
        <f>C15*6</f>
        <v>0</v>
      </c>
      <c r="F15" s="1">
        <f>C15*12</f>
        <v>0</v>
      </c>
      <c r="G15">
        <v>8010</v>
      </c>
      <c r="H15" s="7"/>
      <c r="I15" s="16" t="s">
        <v>31</v>
      </c>
      <c r="K15" s="20" t="s">
        <v>46</v>
      </c>
    </row>
    <row r="16" spans="1:11" x14ac:dyDescent="0.25">
      <c r="A16" s="18"/>
      <c r="B16" t="s">
        <v>19</v>
      </c>
      <c r="C16" s="3">
        <v>0</v>
      </c>
      <c r="D16" s="1">
        <f t="shared" ref="D16:D18" si="6">C16*3</f>
        <v>0</v>
      </c>
      <c r="E16" s="1">
        <f t="shared" ref="E16:E18" si="7">C16*6</f>
        <v>0</v>
      </c>
      <c r="F16" s="1">
        <f t="shared" ref="F16:F18" si="8">C16*12</f>
        <v>0</v>
      </c>
      <c r="G16">
        <v>8010</v>
      </c>
      <c r="I16" s="16"/>
      <c r="K16" s="20"/>
    </row>
    <row r="17" spans="1:11" x14ac:dyDescent="0.25">
      <c r="A17" s="18"/>
      <c r="B17" t="s">
        <v>20</v>
      </c>
      <c r="C17" s="3">
        <v>0</v>
      </c>
      <c r="D17" s="1">
        <f t="shared" si="6"/>
        <v>0</v>
      </c>
      <c r="E17" s="1">
        <f t="shared" si="7"/>
        <v>0</v>
      </c>
      <c r="F17" s="1">
        <f t="shared" si="8"/>
        <v>0</v>
      </c>
      <c r="G17">
        <v>8010</v>
      </c>
      <c r="I17" s="16"/>
      <c r="K17" s="20"/>
    </row>
    <row r="18" spans="1:11" x14ac:dyDescent="0.25">
      <c r="A18" s="18"/>
      <c r="B18" t="s">
        <v>21</v>
      </c>
      <c r="C18" s="3">
        <v>-3</v>
      </c>
      <c r="D18" s="1">
        <f t="shared" si="6"/>
        <v>-9</v>
      </c>
      <c r="E18" s="1">
        <f t="shared" si="7"/>
        <v>-18</v>
      </c>
      <c r="F18" s="1">
        <f t="shared" si="8"/>
        <v>-36</v>
      </c>
      <c r="G18">
        <v>8010</v>
      </c>
      <c r="I18" s="16"/>
      <c r="K18" s="20"/>
    </row>
    <row r="19" spans="1:11" x14ac:dyDescent="0.25">
      <c r="A19" s="18"/>
      <c r="K19" s="20"/>
    </row>
    <row r="20" spans="1:11" x14ac:dyDescent="0.25">
      <c r="A20" s="18"/>
      <c r="B20" s="2" t="s">
        <v>11</v>
      </c>
      <c r="C20" s="2" t="s">
        <v>22</v>
      </c>
      <c r="D20" s="2" t="s">
        <v>23</v>
      </c>
      <c r="E20" s="2" t="s">
        <v>24</v>
      </c>
      <c r="F20" s="2" t="s">
        <v>25</v>
      </c>
      <c r="G20" s="2" t="s">
        <v>26</v>
      </c>
      <c r="K20" s="20"/>
    </row>
    <row r="21" spans="1:11" x14ac:dyDescent="0.25">
      <c r="A21" s="18"/>
      <c r="B21" t="s">
        <v>18</v>
      </c>
      <c r="C21" s="3">
        <v>0</v>
      </c>
      <c r="D21" s="1">
        <f>C21*3</f>
        <v>0</v>
      </c>
      <c r="E21" s="1">
        <f>C21*6</f>
        <v>0</v>
      </c>
      <c r="F21" s="1">
        <f>C21*12</f>
        <v>0</v>
      </c>
      <c r="G21">
        <v>8010</v>
      </c>
      <c r="K21" s="20"/>
    </row>
    <row r="22" spans="1:11" x14ac:dyDescent="0.25">
      <c r="A22" s="18"/>
      <c r="B22" t="s">
        <v>19</v>
      </c>
      <c r="C22" s="3">
        <v>0</v>
      </c>
      <c r="D22" s="1">
        <f t="shared" ref="D22:D24" si="9">C22*3</f>
        <v>0</v>
      </c>
      <c r="E22" s="1">
        <f t="shared" ref="E22:E24" si="10">C22*6</f>
        <v>0</v>
      </c>
      <c r="F22" s="1">
        <f t="shared" ref="F22:F24" si="11">C22*12</f>
        <v>0</v>
      </c>
      <c r="G22">
        <v>8010</v>
      </c>
      <c r="K22" s="20"/>
    </row>
    <row r="23" spans="1:11" x14ac:dyDescent="0.25">
      <c r="A23" s="18"/>
      <c r="B23" t="s">
        <v>20</v>
      </c>
      <c r="C23" s="3">
        <v>0</v>
      </c>
      <c r="D23" s="1">
        <f t="shared" si="9"/>
        <v>0</v>
      </c>
      <c r="E23" s="1">
        <f t="shared" si="10"/>
        <v>0</v>
      </c>
      <c r="F23" s="1">
        <f t="shared" si="11"/>
        <v>0</v>
      </c>
      <c r="G23">
        <v>8010</v>
      </c>
    </row>
    <row r="24" spans="1:11" x14ac:dyDescent="0.25">
      <c r="A24" s="18"/>
      <c r="B24" t="s">
        <v>21</v>
      </c>
      <c r="C24" s="3">
        <v>-7</v>
      </c>
      <c r="D24" s="1">
        <f t="shared" si="9"/>
        <v>-21</v>
      </c>
      <c r="E24" s="1">
        <f t="shared" si="10"/>
        <v>-42</v>
      </c>
      <c r="F24" s="1">
        <f t="shared" si="11"/>
        <v>-84</v>
      </c>
      <c r="G24">
        <v>8010</v>
      </c>
    </row>
    <row r="25" spans="1:11" x14ac:dyDescent="0.25">
      <c r="A25" s="9"/>
      <c r="C25" s="3"/>
      <c r="D25" s="1"/>
      <c r="E25" s="1"/>
      <c r="F25" s="1"/>
    </row>
    <row r="26" spans="1:11" x14ac:dyDescent="0.25">
      <c r="A26" s="9"/>
      <c r="B26" s="2" t="s">
        <v>30</v>
      </c>
      <c r="C26" s="2" t="s">
        <v>22</v>
      </c>
      <c r="D26" s="2" t="s">
        <v>23</v>
      </c>
      <c r="E26" s="2" t="s">
        <v>24</v>
      </c>
      <c r="F26" s="2" t="s">
        <v>25</v>
      </c>
      <c r="G26" s="2" t="s">
        <v>26</v>
      </c>
    </row>
    <row r="27" spans="1:11" x14ac:dyDescent="0.25">
      <c r="A27" s="9"/>
      <c r="B27" t="s">
        <v>18</v>
      </c>
      <c r="C27" s="3">
        <v>-8</v>
      </c>
      <c r="D27" s="1">
        <f>C27*3</f>
        <v>-24</v>
      </c>
      <c r="E27" s="1">
        <f>C27*6</f>
        <v>-48</v>
      </c>
      <c r="F27" s="1">
        <f>C27*12</f>
        <v>-96</v>
      </c>
      <c r="G27">
        <v>8010</v>
      </c>
      <c r="I27" s="16" t="s">
        <v>38</v>
      </c>
    </row>
    <row r="28" spans="1:11" x14ac:dyDescent="0.25">
      <c r="A28" s="9"/>
      <c r="B28" t="s">
        <v>19</v>
      </c>
      <c r="C28" s="3">
        <v>-8</v>
      </c>
      <c r="D28" s="1">
        <f t="shared" ref="D28:D30" si="12">C28*3</f>
        <v>-24</v>
      </c>
      <c r="E28" s="1">
        <f t="shared" ref="E28:E30" si="13">C28*6</f>
        <v>-48</v>
      </c>
      <c r="F28" s="1">
        <f t="shared" ref="F28:F30" si="14">C28*12</f>
        <v>-96</v>
      </c>
      <c r="G28">
        <v>8010</v>
      </c>
      <c r="I28" s="16"/>
    </row>
    <row r="29" spans="1:11" x14ac:dyDescent="0.25">
      <c r="A29" s="9"/>
      <c r="B29" t="s">
        <v>20</v>
      </c>
      <c r="C29" s="3">
        <v>-8</v>
      </c>
      <c r="D29" s="1">
        <f t="shared" si="12"/>
        <v>-24</v>
      </c>
      <c r="E29" s="1">
        <f t="shared" si="13"/>
        <v>-48</v>
      </c>
      <c r="F29" s="1">
        <f t="shared" si="14"/>
        <v>-96</v>
      </c>
      <c r="G29">
        <v>8010</v>
      </c>
      <c r="I29" s="16"/>
    </row>
    <row r="30" spans="1:11" x14ac:dyDescent="0.25">
      <c r="A30" s="9"/>
      <c r="B30" t="s">
        <v>21</v>
      </c>
      <c r="C30" s="3">
        <v>-8</v>
      </c>
      <c r="D30" s="1">
        <f t="shared" si="12"/>
        <v>-24</v>
      </c>
      <c r="E30" s="1">
        <f t="shared" si="13"/>
        <v>-48</v>
      </c>
      <c r="F30" s="1">
        <f t="shared" si="14"/>
        <v>-96</v>
      </c>
      <c r="G30">
        <v>8010</v>
      </c>
      <c r="I30" s="16"/>
    </row>
    <row r="31" spans="1:11" x14ac:dyDescent="0.25">
      <c r="A31" s="9"/>
      <c r="C31" s="3"/>
      <c r="D31" s="1"/>
      <c r="E31" s="1"/>
      <c r="F31" s="1"/>
    </row>
    <row r="33" spans="1:11" x14ac:dyDescent="0.25">
      <c r="A33" s="19" t="s">
        <v>29</v>
      </c>
      <c r="B33" s="2" t="s">
        <v>2</v>
      </c>
      <c r="C33" s="2" t="s">
        <v>22</v>
      </c>
      <c r="D33" s="2" t="s">
        <v>23</v>
      </c>
      <c r="E33" s="2" t="s">
        <v>24</v>
      </c>
      <c r="F33" s="2" t="s">
        <v>25</v>
      </c>
      <c r="G33" s="2" t="s">
        <v>26</v>
      </c>
    </row>
    <row r="34" spans="1:11" ht="56.45" customHeight="1" x14ac:dyDescent="0.25">
      <c r="A34" s="19"/>
      <c r="B34" s="11" t="s">
        <v>30</v>
      </c>
      <c r="C34" s="12">
        <v>-8</v>
      </c>
      <c r="D34" s="13">
        <f>C34*3</f>
        <v>-24</v>
      </c>
      <c r="E34" s="13">
        <f>C34*6</f>
        <v>-48</v>
      </c>
      <c r="F34" s="13">
        <f>C34*12</f>
        <v>-96</v>
      </c>
      <c r="G34" s="11">
        <v>8010</v>
      </c>
      <c r="I34" s="14" t="s">
        <v>39</v>
      </c>
      <c r="J34" s="7"/>
      <c r="K34" s="17" t="s">
        <v>40</v>
      </c>
    </row>
    <row r="35" spans="1:11" x14ac:dyDescent="0.25">
      <c r="A35" s="19"/>
      <c r="B35" s="11" t="s">
        <v>14</v>
      </c>
      <c r="C35" s="12">
        <v>8</v>
      </c>
      <c r="D35" s="13">
        <f t="shared" ref="D35:D38" si="15">C35*3</f>
        <v>24</v>
      </c>
      <c r="E35" s="13">
        <f t="shared" ref="E35:E38" si="16">C35*6</f>
        <v>48</v>
      </c>
      <c r="F35" s="13">
        <f t="shared" ref="F35:F38" si="17">C35*12</f>
        <v>96</v>
      </c>
      <c r="G35" s="11">
        <v>8010</v>
      </c>
      <c r="K35" s="17"/>
    </row>
    <row r="36" spans="1:11" x14ac:dyDescent="0.25">
      <c r="A36" s="19"/>
      <c r="B36" s="11" t="s">
        <v>7</v>
      </c>
      <c r="C36" s="12">
        <v>8</v>
      </c>
      <c r="D36" s="13">
        <f t="shared" si="15"/>
        <v>24</v>
      </c>
      <c r="E36" s="13">
        <f t="shared" si="16"/>
        <v>48</v>
      </c>
      <c r="F36" s="13">
        <f t="shared" si="17"/>
        <v>96</v>
      </c>
      <c r="G36" s="11">
        <v>8010</v>
      </c>
      <c r="K36" s="17"/>
    </row>
    <row r="37" spans="1:11" x14ac:dyDescent="0.25">
      <c r="A37" s="19"/>
      <c r="B37" s="11" t="s">
        <v>37</v>
      </c>
      <c r="C37" s="12">
        <v>8</v>
      </c>
      <c r="D37" s="13">
        <f t="shared" si="15"/>
        <v>24</v>
      </c>
      <c r="E37" s="13">
        <f t="shared" si="16"/>
        <v>48</v>
      </c>
      <c r="F37" s="13">
        <f t="shared" si="17"/>
        <v>96</v>
      </c>
      <c r="G37" s="11">
        <v>8010</v>
      </c>
    </row>
    <row r="38" spans="1:11" x14ac:dyDescent="0.25">
      <c r="A38" s="19"/>
      <c r="B38" s="11" t="s">
        <v>44</v>
      </c>
      <c r="C38" s="4">
        <v>5</v>
      </c>
      <c r="D38" s="13">
        <f t="shared" si="15"/>
        <v>15</v>
      </c>
      <c r="E38" s="13">
        <f t="shared" si="16"/>
        <v>30</v>
      </c>
      <c r="F38" s="13">
        <f t="shared" si="17"/>
        <v>60</v>
      </c>
      <c r="G38" s="11">
        <v>8010</v>
      </c>
    </row>
    <row r="39" spans="1:11" ht="14.45" customHeight="1" x14ac:dyDescent="0.25">
      <c r="A39" s="19"/>
      <c r="B39" s="2"/>
      <c r="C39" s="6"/>
      <c r="D39" s="2"/>
      <c r="E39" s="2"/>
      <c r="F39" s="2"/>
      <c r="G39" s="2"/>
      <c r="K39" s="17" t="s">
        <v>41</v>
      </c>
    </row>
    <row r="40" spans="1:11" x14ac:dyDescent="0.25">
      <c r="A40" s="19"/>
      <c r="C40" s="4"/>
      <c r="D40" s="1"/>
      <c r="E40" s="1"/>
      <c r="F40" s="1"/>
      <c r="K40" s="17"/>
    </row>
    <row r="41" spans="1:11" x14ac:dyDescent="0.25">
      <c r="A41" s="19"/>
      <c r="C41" s="4"/>
      <c r="D41" s="1"/>
      <c r="E41" s="1"/>
      <c r="F41" s="1"/>
      <c r="K41" s="17"/>
    </row>
    <row r="42" spans="1:11" x14ac:dyDescent="0.25">
      <c r="A42" s="19"/>
      <c r="C42" s="4"/>
      <c r="D42" s="1"/>
      <c r="E42" s="1"/>
      <c r="F42" s="1"/>
      <c r="K42" s="17"/>
    </row>
    <row r="43" spans="1:11" x14ac:dyDescent="0.25">
      <c r="A43" s="19"/>
      <c r="C43" s="4"/>
      <c r="D43" s="1"/>
      <c r="E43" s="1"/>
      <c r="F43" s="1"/>
      <c r="K43" s="17"/>
    </row>
    <row r="44" spans="1:11" x14ac:dyDescent="0.25">
      <c r="A44" s="19"/>
      <c r="C44" s="5"/>
      <c r="K44" s="17"/>
    </row>
    <row r="45" spans="1:11" x14ac:dyDescent="0.25">
      <c r="A45" s="19"/>
      <c r="B45" s="2"/>
      <c r="C45" s="6"/>
      <c r="D45" s="2"/>
      <c r="E45" s="2"/>
      <c r="F45" s="2"/>
      <c r="G45" s="2"/>
      <c r="K45" s="17"/>
    </row>
    <row r="46" spans="1:11" x14ac:dyDescent="0.25">
      <c r="A46" s="19"/>
      <c r="C46" s="4"/>
      <c r="D46" s="1"/>
      <c r="E46" s="1"/>
      <c r="F46" s="1"/>
      <c r="K46" s="17"/>
    </row>
    <row r="47" spans="1:11" x14ac:dyDescent="0.25">
      <c r="A47" s="19"/>
      <c r="C47" s="4"/>
      <c r="D47" s="1"/>
      <c r="E47" s="1"/>
      <c r="F47" s="1"/>
      <c r="K47" s="17"/>
    </row>
    <row r="48" spans="1:11" x14ac:dyDescent="0.25">
      <c r="A48" s="19"/>
      <c r="C48" s="4"/>
      <c r="D48" s="1"/>
      <c r="E48" s="1"/>
      <c r="F48" s="1"/>
      <c r="K48" s="17"/>
    </row>
    <row r="49" spans="1:11" x14ac:dyDescent="0.25">
      <c r="A49" s="19"/>
      <c r="C49" s="4"/>
      <c r="D49" s="1"/>
      <c r="E49" s="1"/>
      <c r="F49" s="1"/>
      <c r="K49" s="17"/>
    </row>
    <row r="50" spans="1:11" x14ac:dyDescent="0.25">
      <c r="A50" s="19"/>
      <c r="C50" s="5"/>
      <c r="K50" s="17"/>
    </row>
    <row r="51" spans="1:11" x14ac:dyDescent="0.25">
      <c r="A51" s="19"/>
      <c r="B51" s="2"/>
      <c r="C51" s="6"/>
      <c r="D51" s="2"/>
      <c r="E51" s="2"/>
      <c r="F51" s="2"/>
      <c r="G51" s="2"/>
      <c r="K51" s="17"/>
    </row>
    <row r="52" spans="1:11" x14ac:dyDescent="0.25">
      <c r="A52" s="19"/>
      <c r="C52" s="4"/>
      <c r="D52" s="1"/>
      <c r="E52" s="1"/>
      <c r="F52" s="1"/>
      <c r="K52" s="17"/>
    </row>
    <row r="53" spans="1:11" x14ac:dyDescent="0.25">
      <c r="A53" s="19"/>
      <c r="C53" s="4"/>
      <c r="D53" s="1"/>
      <c r="E53" s="1"/>
      <c r="F53" s="1"/>
    </row>
    <row r="54" spans="1:11" x14ac:dyDescent="0.25">
      <c r="A54" s="19"/>
      <c r="C54" s="4"/>
      <c r="D54" s="1"/>
      <c r="E54" s="1"/>
      <c r="F54" s="1"/>
    </row>
    <row r="55" spans="1:11" x14ac:dyDescent="0.25">
      <c r="A55" s="19"/>
      <c r="C55" s="4"/>
      <c r="D55" s="1"/>
      <c r="E55" s="1"/>
      <c r="F55" s="1"/>
    </row>
    <row r="60" spans="1:11" x14ac:dyDescent="0.25">
      <c r="B60" s="2"/>
      <c r="C60" s="2"/>
      <c r="D60" s="2"/>
      <c r="E60" s="2"/>
      <c r="F60" s="2"/>
      <c r="G60" s="2"/>
    </row>
    <row r="61" spans="1:11" x14ac:dyDescent="0.25">
      <c r="C61" s="15"/>
      <c r="D61" s="15"/>
      <c r="E61" s="15"/>
      <c r="F61" s="15"/>
    </row>
    <row r="62" spans="1:11" x14ac:dyDescent="0.25">
      <c r="C62" s="15"/>
      <c r="D62" s="15"/>
      <c r="E62" s="15"/>
      <c r="F62" s="15"/>
    </row>
    <row r="63" spans="1:11" x14ac:dyDescent="0.25">
      <c r="C63" s="15"/>
      <c r="D63" s="15"/>
      <c r="E63" s="15"/>
      <c r="F63" s="15"/>
    </row>
    <row r="64" spans="1:11" x14ac:dyDescent="0.25">
      <c r="C64" s="15"/>
      <c r="D64" s="15"/>
      <c r="E64" s="15"/>
      <c r="F64" s="15"/>
    </row>
  </sheetData>
  <mergeCells count="10">
    <mergeCell ref="I27:I30"/>
    <mergeCell ref="K34:K36"/>
    <mergeCell ref="K39:K52"/>
    <mergeCell ref="A2:A24"/>
    <mergeCell ref="A33:A55"/>
    <mergeCell ref="I3:I6"/>
    <mergeCell ref="I15:I18"/>
    <mergeCell ref="K3:K10"/>
    <mergeCell ref="K11:K14"/>
    <mergeCell ref="K15:K2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01304-834F-494D-A0EB-1575AED27525}">
  <dimension ref="A1:J27"/>
  <sheetViews>
    <sheetView tabSelected="1" zoomScaleNormal="100" workbookViewId="0">
      <selection activeCell="L14" sqref="L14"/>
    </sheetView>
  </sheetViews>
  <sheetFormatPr defaultRowHeight="15" x14ac:dyDescent="0.25"/>
  <cols>
    <col min="2" max="2" width="28.7109375" customWidth="1"/>
    <col min="3" max="3" width="25.85546875" style="26" customWidth="1"/>
    <col min="4" max="4" width="22.42578125" style="26" customWidth="1"/>
    <col min="5" max="5" width="24.28515625" style="26" customWidth="1"/>
    <col min="6" max="6" width="24.7109375" style="26" customWidth="1"/>
    <col min="7" max="7" width="22.140625" style="26" customWidth="1"/>
    <col min="8" max="8" width="21.42578125" style="26" customWidth="1"/>
    <col min="9" max="9" width="24.140625" style="26" customWidth="1"/>
    <col min="10" max="10" width="23" style="26" customWidth="1"/>
  </cols>
  <sheetData>
    <row r="1" spans="1:10" x14ac:dyDescent="0.25">
      <c r="B1" s="2" t="s">
        <v>52</v>
      </c>
    </row>
    <row r="2" spans="1:10" x14ac:dyDescent="0.25">
      <c r="B2" s="10" t="s">
        <v>42</v>
      </c>
    </row>
    <row r="3" spans="1:10" ht="42" customHeight="1" x14ac:dyDescent="0.3">
      <c r="A3" s="23"/>
      <c r="B3" s="23"/>
      <c r="C3" s="27" t="s">
        <v>0</v>
      </c>
      <c r="D3" s="27" t="s">
        <v>45</v>
      </c>
      <c r="E3" s="27" t="s">
        <v>53</v>
      </c>
      <c r="F3" s="27" t="s">
        <v>3</v>
      </c>
      <c r="G3" s="27" t="s">
        <v>6</v>
      </c>
      <c r="H3" s="27" t="s">
        <v>47</v>
      </c>
      <c r="I3" s="27" t="s">
        <v>49</v>
      </c>
      <c r="J3" s="27" t="s">
        <v>51</v>
      </c>
    </row>
    <row r="4" spans="1:10" ht="18.75" x14ac:dyDescent="0.3">
      <c r="A4" s="23"/>
      <c r="B4" s="23"/>
      <c r="C4" s="28"/>
      <c r="D4" s="28"/>
      <c r="E4" s="28"/>
      <c r="F4" s="28"/>
      <c r="G4" s="29"/>
      <c r="H4" s="29"/>
      <c r="I4" s="29"/>
      <c r="J4" s="29"/>
    </row>
    <row r="5" spans="1:10" ht="18.75" x14ac:dyDescent="0.3">
      <c r="A5" s="21" t="s">
        <v>43</v>
      </c>
      <c r="B5" s="23" t="s">
        <v>2</v>
      </c>
      <c r="C5" s="30">
        <v>120</v>
      </c>
      <c r="D5" s="31">
        <v>120</v>
      </c>
      <c r="E5" s="30">
        <v>120</v>
      </c>
      <c r="F5" s="31">
        <v>120</v>
      </c>
      <c r="G5" s="30">
        <v>120</v>
      </c>
      <c r="H5" s="31">
        <v>120</v>
      </c>
      <c r="I5" s="30">
        <v>120</v>
      </c>
      <c r="J5" s="31">
        <v>120</v>
      </c>
    </row>
    <row r="6" spans="1:10" ht="18.75" x14ac:dyDescent="0.3">
      <c r="A6" s="21"/>
      <c r="B6" s="23" t="s">
        <v>12</v>
      </c>
      <c r="C6" s="30" t="s">
        <v>13</v>
      </c>
      <c r="D6" s="31" t="s">
        <v>13</v>
      </c>
      <c r="E6" s="30" t="s">
        <v>13</v>
      </c>
      <c r="F6" s="31" t="s">
        <v>13</v>
      </c>
      <c r="G6" s="30" t="s">
        <v>13</v>
      </c>
      <c r="H6" s="32"/>
      <c r="I6" s="30"/>
      <c r="J6" s="32"/>
    </row>
    <row r="7" spans="1:10" ht="18.75" x14ac:dyDescent="0.3">
      <c r="A7" s="21"/>
      <c r="B7" s="23" t="s">
        <v>16</v>
      </c>
      <c r="C7" s="30"/>
      <c r="D7" s="31"/>
      <c r="E7" s="30"/>
      <c r="F7" s="31"/>
      <c r="G7" s="33"/>
      <c r="H7" s="32"/>
      <c r="I7" s="30"/>
      <c r="J7" s="32"/>
    </row>
    <row r="8" spans="1:10" ht="18.75" x14ac:dyDescent="0.3">
      <c r="A8" s="21"/>
      <c r="B8" s="23"/>
      <c r="C8" s="30"/>
      <c r="D8" s="31"/>
      <c r="E8" s="30"/>
      <c r="F8" s="31"/>
      <c r="G8" s="33"/>
      <c r="H8" s="32"/>
      <c r="I8" s="30"/>
      <c r="J8" s="32"/>
    </row>
    <row r="9" spans="1:10" ht="18.75" x14ac:dyDescent="0.3">
      <c r="A9" s="21"/>
      <c r="B9" s="24" t="s">
        <v>4</v>
      </c>
      <c r="C9" s="30"/>
      <c r="D9" s="31"/>
      <c r="E9" s="30"/>
      <c r="F9" s="31"/>
      <c r="G9" s="30"/>
      <c r="H9" s="32"/>
      <c r="I9" s="30"/>
      <c r="J9" s="32"/>
    </row>
    <row r="10" spans="1:10" ht="18.75" x14ac:dyDescent="0.3">
      <c r="A10" s="21"/>
      <c r="B10" s="23" t="s">
        <v>5</v>
      </c>
      <c r="C10" s="30"/>
      <c r="D10" s="31">
        <v>168</v>
      </c>
      <c r="E10" s="30">
        <v>168</v>
      </c>
      <c r="F10" s="31">
        <v>168</v>
      </c>
      <c r="G10" s="30"/>
      <c r="H10" s="31">
        <v>168</v>
      </c>
      <c r="I10" s="30">
        <v>168</v>
      </c>
      <c r="J10" s="32"/>
    </row>
    <row r="11" spans="1:10" ht="18.75" x14ac:dyDescent="0.3">
      <c r="A11" s="21"/>
      <c r="B11" s="23" t="s">
        <v>8</v>
      </c>
      <c r="C11" s="30"/>
      <c r="D11" s="31"/>
      <c r="E11" s="30"/>
      <c r="F11" s="31"/>
      <c r="G11" s="30"/>
      <c r="H11" s="32"/>
      <c r="I11" s="30"/>
      <c r="J11" s="32"/>
    </row>
    <row r="12" spans="1:10" ht="18.75" x14ac:dyDescent="0.3">
      <c r="A12" s="21"/>
      <c r="B12" s="23"/>
      <c r="C12" s="30"/>
      <c r="D12" s="31"/>
      <c r="E12" s="30"/>
      <c r="F12" s="31"/>
      <c r="G12" s="30"/>
      <c r="H12" s="32"/>
      <c r="I12" s="30"/>
      <c r="J12" s="32"/>
    </row>
    <row r="13" spans="1:10" ht="18.75" x14ac:dyDescent="0.3">
      <c r="A13" s="21"/>
      <c r="B13" s="24" t="s">
        <v>9</v>
      </c>
      <c r="C13" s="30"/>
      <c r="D13" s="31"/>
      <c r="E13" s="30"/>
      <c r="F13" s="31"/>
      <c r="G13" s="30"/>
      <c r="H13" s="32"/>
      <c r="I13" s="30"/>
      <c r="J13" s="32"/>
    </row>
    <row r="14" spans="1:10" ht="18.75" x14ac:dyDescent="0.3">
      <c r="A14" s="21"/>
      <c r="B14" s="23" t="s">
        <v>10</v>
      </c>
      <c r="C14" s="30"/>
      <c r="D14" s="31"/>
      <c r="E14" s="30"/>
      <c r="F14" s="31"/>
      <c r="G14" s="30"/>
      <c r="H14" s="32"/>
      <c r="I14" s="30">
        <v>-60</v>
      </c>
      <c r="J14" s="32"/>
    </row>
    <row r="15" spans="1:10" ht="18.75" x14ac:dyDescent="0.3">
      <c r="A15" s="21"/>
      <c r="B15" s="23" t="s">
        <v>11</v>
      </c>
      <c r="C15" s="30"/>
      <c r="D15" s="31"/>
      <c r="E15" s="30">
        <v>-84</v>
      </c>
      <c r="F15" s="31"/>
      <c r="G15" s="30"/>
      <c r="H15" s="32"/>
      <c r="I15" s="30"/>
      <c r="J15" s="32"/>
    </row>
    <row r="16" spans="1:10" ht="18.75" x14ac:dyDescent="0.3">
      <c r="A16" s="21"/>
      <c r="B16" s="23" t="s">
        <v>30</v>
      </c>
      <c r="C16" s="30"/>
      <c r="D16" s="31"/>
      <c r="E16" s="30"/>
      <c r="F16" s="31"/>
      <c r="G16" s="30">
        <v>-120</v>
      </c>
      <c r="H16" s="32">
        <v>-120</v>
      </c>
      <c r="I16" s="30"/>
      <c r="J16" s="32"/>
    </row>
    <row r="17" spans="1:10" ht="18.75" x14ac:dyDescent="0.3">
      <c r="A17" s="23"/>
      <c r="B17" s="23" t="s">
        <v>48</v>
      </c>
      <c r="C17" s="30"/>
      <c r="D17" s="31"/>
      <c r="E17" s="30"/>
      <c r="F17" s="31"/>
      <c r="G17" s="30"/>
      <c r="H17" s="32"/>
      <c r="I17" s="30"/>
      <c r="J17" s="32"/>
    </row>
    <row r="18" spans="1:10" ht="18.75" x14ac:dyDescent="0.3">
      <c r="A18" s="23"/>
      <c r="B18" s="23"/>
      <c r="C18" s="30"/>
      <c r="D18" s="31"/>
      <c r="E18" s="30"/>
      <c r="F18" s="31"/>
      <c r="G18" s="30"/>
      <c r="H18" s="32"/>
      <c r="I18" s="30"/>
      <c r="J18" s="32"/>
    </row>
    <row r="19" spans="1:10" ht="18.75" x14ac:dyDescent="0.3">
      <c r="A19" s="22" t="s">
        <v>29</v>
      </c>
      <c r="B19" s="24" t="s">
        <v>1</v>
      </c>
      <c r="C19" s="30"/>
      <c r="D19" s="31"/>
      <c r="E19" s="30"/>
      <c r="F19" s="31"/>
      <c r="G19" s="30"/>
      <c r="H19" s="32"/>
      <c r="I19" s="30"/>
      <c r="J19" s="32"/>
    </row>
    <row r="20" spans="1:10" ht="18.75" x14ac:dyDescent="0.3">
      <c r="A20" s="22"/>
      <c r="B20" s="23" t="s">
        <v>50</v>
      </c>
      <c r="C20" s="30"/>
      <c r="D20" s="31"/>
      <c r="E20" s="30"/>
      <c r="F20" s="31"/>
      <c r="G20" s="30"/>
      <c r="H20" s="32"/>
      <c r="I20" s="30"/>
      <c r="J20" s="32">
        <v>-80</v>
      </c>
    </row>
    <row r="21" spans="1:10" ht="18.75" x14ac:dyDescent="0.3">
      <c r="A21" s="22"/>
      <c r="B21" s="23" t="s">
        <v>44</v>
      </c>
      <c r="C21" s="30"/>
      <c r="D21" s="31"/>
      <c r="E21" s="30"/>
      <c r="F21" s="31">
        <v>60</v>
      </c>
      <c r="G21" s="30"/>
      <c r="H21" s="32"/>
      <c r="I21" s="30"/>
      <c r="J21" s="32"/>
    </row>
    <row r="22" spans="1:10" ht="18.75" x14ac:dyDescent="0.3">
      <c r="A22" s="22"/>
      <c r="B22" s="23" t="s">
        <v>7</v>
      </c>
      <c r="C22" s="30"/>
      <c r="D22" s="31"/>
      <c r="E22" s="30"/>
      <c r="F22" s="31"/>
      <c r="G22" s="30"/>
      <c r="H22" s="32"/>
      <c r="I22" s="30"/>
      <c r="J22" s="32"/>
    </row>
    <row r="23" spans="1:10" ht="18.75" x14ac:dyDescent="0.3">
      <c r="A23" s="22"/>
      <c r="B23" s="23" t="s">
        <v>14</v>
      </c>
      <c r="C23" s="30"/>
      <c r="D23" s="31"/>
      <c r="E23" s="30"/>
      <c r="F23" s="31"/>
      <c r="G23" s="30"/>
      <c r="H23" s="32"/>
      <c r="I23" s="30"/>
      <c r="J23" s="32"/>
    </row>
    <row r="24" spans="1:10" ht="18.75" x14ac:dyDescent="0.3">
      <c r="A24" s="22"/>
      <c r="B24" s="23"/>
      <c r="C24" s="30"/>
      <c r="D24" s="31"/>
      <c r="E24" s="30"/>
      <c r="F24" s="31"/>
      <c r="G24" s="30"/>
      <c r="H24" s="32"/>
      <c r="I24" s="30"/>
      <c r="J24" s="32"/>
    </row>
    <row r="25" spans="1:10" ht="18.75" x14ac:dyDescent="0.3">
      <c r="A25" s="22"/>
      <c r="B25" s="23"/>
      <c r="C25" s="30"/>
      <c r="D25" s="31"/>
      <c r="E25" s="30"/>
      <c r="F25" s="31"/>
      <c r="G25" s="30"/>
      <c r="H25" s="32"/>
      <c r="I25" s="30"/>
      <c r="J25" s="32"/>
    </row>
    <row r="26" spans="1:10" ht="19.5" thickBot="1" x14ac:dyDescent="0.35">
      <c r="A26" s="23"/>
      <c r="B26" s="23"/>
      <c r="C26" s="34"/>
      <c r="D26" s="34"/>
      <c r="E26" s="34"/>
      <c r="F26" s="34"/>
      <c r="G26" s="34"/>
      <c r="H26" s="34"/>
      <c r="I26" s="35"/>
      <c r="J26" s="34"/>
    </row>
    <row r="27" spans="1:10" ht="19.5" thickTop="1" x14ac:dyDescent="0.3">
      <c r="A27" s="23"/>
      <c r="B27" s="25" t="s">
        <v>15</v>
      </c>
      <c r="C27" s="36">
        <f>SUM(C5:C26)</f>
        <v>120</v>
      </c>
      <c r="D27" s="36">
        <f t="shared" ref="D27:J27" si="0">SUM(D5:D26)</f>
        <v>288</v>
      </c>
      <c r="E27" s="36">
        <f t="shared" si="0"/>
        <v>204</v>
      </c>
      <c r="F27" s="36">
        <f t="shared" si="0"/>
        <v>348</v>
      </c>
      <c r="G27" s="36">
        <f t="shared" si="0"/>
        <v>0</v>
      </c>
      <c r="H27" s="36">
        <f t="shared" si="0"/>
        <v>168</v>
      </c>
      <c r="I27" s="36">
        <f t="shared" si="0"/>
        <v>228</v>
      </c>
      <c r="J27" s="36">
        <f t="shared" si="0"/>
        <v>40</v>
      </c>
    </row>
  </sheetData>
  <mergeCells count="2">
    <mergeCell ref="A5:A16"/>
    <mergeCell ref="A19:A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b2e70c-8c3c-4377-be87-61610a532c68">
      <Terms xmlns="http://schemas.microsoft.com/office/infopath/2007/PartnerControls"/>
    </lcf76f155ced4ddcb4097134ff3c332f>
    <TaxCatchAll xmlns="18a719c8-5e0a-4b22-816e-4be346d51d41" xsi:nil="true"/>
    <SharedWithUsers xmlns="18a719c8-5e0a-4b22-816e-4be346d51d41">
      <UserInfo>
        <DisplayName>Bart Holleman</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2393D702A5124986C4A4620A5EBDB5" ma:contentTypeVersion="16" ma:contentTypeDescription="Een nieuw document maken." ma:contentTypeScope="" ma:versionID="18f839f868c8d220d8f1273e0a337b24">
  <xsd:schema xmlns:xsd="http://www.w3.org/2001/XMLSchema" xmlns:xs="http://www.w3.org/2001/XMLSchema" xmlns:p="http://schemas.microsoft.com/office/2006/metadata/properties" xmlns:ns2="37b2e70c-8c3c-4377-be87-61610a532c68" xmlns:ns3="18a719c8-5e0a-4b22-816e-4be346d51d41" targetNamespace="http://schemas.microsoft.com/office/2006/metadata/properties" ma:root="true" ma:fieldsID="25bf45ce62208b72c2e976080776b954" ns2:_="" ns3:_="">
    <xsd:import namespace="37b2e70c-8c3c-4377-be87-61610a532c68"/>
    <xsd:import namespace="18a719c8-5e0a-4b22-816e-4be346d51d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b2e70c-8c3c-4377-be87-61610a532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ff71f53-2489-4b05-baee-1d4edab61b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a719c8-5e0a-4b22-816e-4be346d51d41"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30a77fb-1d7f-41e2-9019-4854de64d034}" ma:internalName="TaxCatchAll" ma:showField="CatchAllData" ma:web="18a719c8-5e0a-4b22-816e-4be346d51d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CEA12E-623E-49EC-8C46-ABEF9E22B043}">
  <ds:schemaRefs>
    <ds:schemaRef ds:uri="http://purl.org/dc/elements/1.1/"/>
    <ds:schemaRef ds:uri="http://schemas.microsoft.com/office/2006/documentManagement/types"/>
    <ds:schemaRef ds:uri="http://schemas.microsoft.com/office/infopath/2007/PartnerControls"/>
    <ds:schemaRef ds:uri="18a719c8-5e0a-4b22-816e-4be346d51d41"/>
    <ds:schemaRef ds:uri="http://www.w3.org/XML/1998/namespace"/>
    <ds:schemaRef ds:uri="37b2e70c-8c3c-4377-be87-61610a532c68"/>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85DD4D4-4F0C-4064-A193-18B318DD84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b2e70c-8c3c-4377-be87-61610a532c68"/>
    <ds:schemaRef ds:uri="18a719c8-5e0a-4b22-816e-4be346d51d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20E810-494F-44F2-B862-93C91F4D58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Contributiestaffels</vt:lpstr>
      <vt:lpstr>Contributievoorbeelden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 Nijhuis</dc:creator>
  <cp:lastModifiedBy>Ramon Nijhuis</cp:lastModifiedBy>
  <dcterms:created xsi:type="dcterms:W3CDTF">2022-09-27T12:21:14Z</dcterms:created>
  <dcterms:modified xsi:type="dcterms:W3CDTF">2023-06-12T12:31:03Z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0x010100DF2393D702A5124986C4A4620A5EBDB5</vt:lpwstr>
  </property>
</Properties>
</file>